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<sst xmlns="http://schemas.openxmlformats.org/spreadsheetml/2006/main" count="103" uniqueCount="72">
  <si>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</si>
  <si>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</si>
  <si>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</si>
  <si>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</si>
  <si>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</si>
  <si>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</si>
  <si>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</si>
  <si>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</si>
  <si>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</si>
  <si>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</si>
  <si>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</si>
  <si>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</si>
  <si>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</si>
  <si>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</si>
  <si>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</si>
  <si>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</si>
  <si>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</si>
  <si>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</si>
  <si>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</si>
  <si>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</si>
  <si>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</si>
  <si>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</si>
  <si>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</si>
  <si>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</si>
  <si>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</si>
  <si>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</si>
  <si>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</si>
  <si>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</si>
  <si>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</si>
  <si>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</si>
  <si>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</si>
  <si>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</si>
  <si>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</si>
  <si>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</si>
  <si>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</si>
  <si>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</si>
  <si>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</si>
  <si>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</si>
  <si>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</si>
  <si>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</si>
  <si>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</si>
  <si>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</si>
  <si>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</si>
  <si>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</si>
  <si>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</si>
  <si>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</si>
  <si>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</si>
  <si>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</si>
  <si>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</si>
  <si>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</si>
  <si>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PHARMASWISS</t>
  </si>
  <si>
    <t>VEGA</t>
  </si>
  <si>
    <t>NIS</t>
  </si>
  <si>
    <t>DUNAV</t>
  </si>
  <si>
    <t>PHOENIX PHARMA</t>
  </si>
  <si>
    <t>MESSER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</si>
  <si>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</si>
  <si>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</si>
  <si>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</si>
  <si>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</si>
  <si>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</si>
  <si>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</si>
  <si>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ECOTRADE</t>
  </si>
  <si>
    <t>EPS</t>
  </si>
  <si>
    <t>FLORA KOMERC</t>
  </si>
  <si>
    <t>СТАЊЕ СРЕДСТАВА НА БУЏЕТСКОМ РАЧУНУ ДОМА ЗДРАВЉА ЉИГ НА ДАН 08.04.2022. год.</t>
  </si>
  <si>
    <t>Specifikacija plaćanja po dobavljačima na da 08.04.2022. iz sredstava RFZO-a</t>
  </si>
  <si>
    <t>Specifikacija plaćanja po dobavljačima na da 08.04.2022.godine -DIREKTNO PLACANJE I PARTICIPACIJA</t>
  </si>
  <si>
    <t>LAUFER DENTAL</t>
  </si>
  <si>
    <t>VERALEKS</t>
  </si>
  <si>
    <t>GATE COMP</t>
  </si>
  <si>
    <t>AB SOFT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</si>
</sst>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65</v>
      </c>
      <c r="B9" s="46"/>
      <c r="C9" s="51">
        <f>C41</f>
        <v>347823.69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585952.88</v>
      </c>
      <c r="D13" s="7" t="s">
        <v>0</v>
      </c>
    </row>
    <row r="14" spans="1:4" ht="12.75">
      <c r="A14" s="1">
        <v>2</v>
      </c>
      <c r="B14" s="6" t="s">
        <v>38</v>
      </c>
      <c r="C14" s="12">
        <v>181639.13</v>
      </c>
      <c r="D14" s="7" t="s">
        <v>0</v>
      </c>
    </row>
    <row r="15" spans="1:4" ht="12.75">
      <c r="A15" s="1">
        <v>3</v>
      </c>
      <c r="B15" s="6" t="s">
        <v>2</v>
      </c>
      <c r="C15" s="12">
        <v>1700</v>
      </c>
      <c r="D15" s="7" t="s">
        <v>0</v>
      </c>
    </row>
    <row r="16" spans="1:5" ht="12.75">
      <c r="A16" s="1">
        <v>4</v>
      </c>
      <c r="B16" s="2" t="s">
        <v>39</v>
      </c>
      <c r="C16" s="12">
        <v>2300</v>
      </c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185639.13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225514.73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41</v>
      </c>
      <c r="C26" s="14"/>
      <c r="D26" s="1" t="s">
        <v>0</v>
      </c>
      <c r="E26" s="9"/>
    </row>
    <row r="27" spans="2:5" ht="12.75">
      <c r="B27" s="2" t="s">
        <v>16</v>
      </c>
      <c r="C27" s="14">
        <v>16614.46</v>
      </c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>
        <v>181639.13</v>
      </c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60</v>
      </c>
      <c r="C35" s="12"/>
      <c r="D35" s="7" t="s">
        <v>0</v>
      </c>
      <c r="E35" s="9"/>
    </row>
    <row r="36" spans="2:5" ht="12.75">
      <c r="B36" s="6" t="s">
        <v>43</v>
      </c>
      <c r="C36" s="12"/>
      <c r="D36" s="7" t="s">
        <v>0</v>
      </c>
      <c r="E36" s="9"/>
    </row>
    <row r="37" spans="2:5" ht="12.75">
      <c r="B37" s="6" t="s">
        <v>56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423768.32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347823.69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66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68</v>
      </c>
      <c r="C6" s="34"/>
      <c r="D6" s="34"/>
      <c r="E6" s="34"/>
      <c r="F6" s="34"/>
      <c r="G6" s="34">
        <v>4494.46</v>
      </c>
      <c r="H6" s="34">
        <f aca="true" t="shared" si="0" ref="H6:H18">SUM(D6:G6)</f>
        <v>4494.46</v>
      </c>
      <c r="I6" s="27"/>
    </row>
    <row r="7" spans="1:9" ht="12.75">
      <c r="A7" s="27"/>
      <c r="B7" s="33" t="s">
        <v>64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53</v>
      </c>
      <c r="C9" s="34"/>
      <c r="D9" s="34"/>
      <c r="E9" s="34"/>
      <c r="F9" s="34">
        <v>36052.76</v>
      </c>
      <c r="G9" s="34"/>
      <c r="H9" s="34">
        <f t="shared" si="0"/>
        <v>36052.76</v>
      </c>
      <c r="I9" s="27"/>
    </row>
    <row r="10" spans="1:9" ht="12.75">
      <c r="A10" s="27"/>
      <c r="B10" s="35" t="s">
        <v>58</v>
      </c>
      <c r="C10" s="34"/>
      <c r="D10" s="34"/>
      <c r="E10" s="34"/>
      <c r="F10" s="34">
        <v>17477.96</v>
      </c>
      <c r="G10" s="34"/>
      <c r="H10" s="34">
        <f t="shared" si="0"/>
        <v>17477.96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>
        <v>62580.88</v>
      </c>
      <c r="G13" s="34"/>
      <c r="H13" s="34">
        <f t="shared" si="0"/>
        <v>62580.88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>
        <v>10000</v>
      </c>
      <c r="G14" s="34"/>
      <c r="H14" s="34">
        <f t="shared" si="0"/>
        <v>10000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>
        <v>4044</v>
      </c>
      <c r="G15" s="34"/>
      <c r="H15" s="34">
        <f t="shared" si="0"/>
        <v>4044</v>
      </c>
      <c r="I15" s="27"/>
    </row>
    <row r="16" spans="1:9" ht="12.75">
      <c r="A16" s="27"/>
      <c r="B16" s="35" t="s">
        <v>46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>
        <v>12120</v>
      </c>
      <c r="H18" s="34">
        <f t="shared" si="0"/>
        <v>12120</v>
      </c>
      <c r="I18" s="27"/>
    </row>
    <row r="19" spans="1:9" ht="12.75">
      <c r="A19" s="27"/>
      <c r="B19" s="35" t="s">
        <v>70</v>
      </c>
      <c r="C19" s="34"/>
      <c r="D19" s="34"/>
      <c r="E19" s="34"/>
      <c r="F19" s="34">
        <v>1200</v>
      </c>
      <c r="G19" s="34"/>
      <c r="H19" s="34">
        <f aca="true" t="shared" si="1" ref="H19:H28">SUM(C19:G19)</f>
        <v>1200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69</v>
      </c>
      <c r="C22" s="34"/>
      <c r="D22" s="34"/>
      <c r="E22" s="34"/>
      <c r="F22" s="34">
        <v>35340</v>
      </c>
      <c r="G22" s="34"/>
      <c r="H22" s="34">
        <f t="shared" si="1"/>
        <v>35340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71</v>
      </c>
      <c r="C27" s="34"/>
      <c r="D27" s="34"/>
      <c r="E27" s="34"/>
      <c r="F27" s="34">
        <v>58819.13</v>
      </c>
      <c r="G27" s="34"/>
      <c r="H27" s="34">
        <f t="shared" si="1"/>
        <v>58819.13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225514.73</v>
      </c>
      <c r="G28" s="34">
        <f>SUM(G6:G27)</f>
        <v>16614.46</v>
      </c>
      <c r="H28" s="34">
        <f t="shared" si="1"/>
        <v>242129.19</v>
      </c>
      <c r="I28" s="27"/>
      <c r="M28" t="s">
        <v>48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48</v>
      </c>
    </row>
    <row r="33" spans="1:9" ht="25.5">
      <c r="A33" s="27"/>
      <c r="B33" s="30" t="s">
        <v>17</v>
      </c>
      <c r="C33" s="31" t="s">
        <v>47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63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42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225514.73</v>
      </c>
      <c r="G44" s="38">
        <f t="shared" si="3"/>
        <v>16614.46</v>
      </c>
      <c r="H44" s="38">
        <f t="shared" si="3"/>
        <v>242129.19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2022-04-11T06:50:55Z</dcterms:modified>
  <cp:category/>
  <cp:version/>
  <cp:contentType/>
  <cp:contentStatus/>
</cp:coreProperties>
</file>