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<sst xmlns="http://schemas.openxmlformats.org/spreadsheetml/2006/main" count="103" uniqueCount="72">
  <si>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</si>
  <si>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</si>
  <si>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</si>
  <si>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</si>
  <si>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</si>
  <si>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</si>
  <si>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</si>
  <si>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</si>
  <si>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</si>
  <si>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</si>
  <si>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</si>
  <si>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</si>
  <si>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</si>
  <si>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</si>
  <si>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</si>
  <si>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</si>
  <si>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</si>
  <si>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</si>
  <si>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</si>
  <si>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</si>
  <si>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</si>
  <si>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</si>
  <si>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</si>
  <si>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</si>
  <si>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</si>
  <si>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</si>
  <si>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</si>
  <si>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</si>
  <si>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</si>
  <si>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</si>
  <si>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</si>
  <si>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</si>
  <si>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AGENCIJA IZI</t>
  </si>
  <si>
    <t>UPRAVA ZA TREZOR</t>
  </si>
  <si>
    <t>TOP TIM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</si>
  <si>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</si>
  <si>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</si>
  <si>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</si>
  <si>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</si>
  <si>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</si>
  <si>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</si>
  <si>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</si>
  <si>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</si>
  <si>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</si>
  <si>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I D COM</t>
  </si>
  <si>
    <t>FARMALOGIST</t>
  </si>
  <si>
    <t>REMONDIS</t>
  </si>
  <si>
    <t>lek</t>
  </si>
  <si>
    <t xml:space="preserve"> </t>
  </si>
  <si>
    <t>ковид награде</t>
  </si>
  <si>
    <t>PHARMASWISS</t>
  </si>
  <si>
    <t>VEGA</t>
  </si>
  <si>
    <t>NIS</t>
  </si>
  <si>
    <t>DUNAV</t>
  </si>
  <si>
    <t>PHOENIX PHARMA</t>
  </si>
  <si>
    <t>MESSER</t>
  </si>
  <si>
    <t xml:space="preserve">Остале исплате </t>
  </si>
  <si>
    <t>EPS</t>
  </si>
  <si>
    <t>COMMEX</t>
  </si>
  <si>
    <t>IVANOVIC</t>
  </si>
  <si>
    <t>TEHNISS</t>
  </si>
  <si>
    <t>METALAC</t>
  </si>
  <si>
    <t>Солидарна помоћ-ковид награда</t>
  </si>
  <si>
    <t>FLORA KOMERC</t>
  </si>
  <si>
    <t>ИНВАЛИДИ</t>
  </si>
  <si>
    <t>OPŠTA BOLNICA</t>
  </si>
  <si>
    <t>CENTAR SERVIS</t>
  </si>
  <si>
    <t>SOPHARMA TRADING</t>
  </si>
  <si>
    <t>B BRAUN</t>
  </si>
  <si>
    <t>СТАЊЕ СРЕДСТАВА НА БУЏЕТСКОМ РАЧУНУ ДОМА ЗДРАВЉА ЉИГ НА ДАН 14.02.2022. год.</t>
  </si>
  <si>
    <t>Specifikacija plaćanja po dobavljačima na da 14.02.2022.godine -DIREKTNO PLACANJE I PARTICIPACIJA</t>
  </si>
  <si>
    <t>Specifikacija plaćanja po dobavljačima na da 14.02.2022.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</si>
</sst>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3">
      <selection activeCell="L21" sqref="L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31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69</v>
      </c>
      <c r="B9" s="46"/>
      <c r="C9" s="51">
        <f>C41</f>
        <v>171664.41000000003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964359.76</v>
      </c>
      <c r="D13" s="7" t="s">
        <v>0</v>
      </c>
    </row>
    <row r="14" spans="1:4" ht="12.75">
      <c r="A14" s="1">
        <v>2</v>
      </c>
      <c r="B14" s="6" t="s">
        <v>38</v>
      </c>
      <c r="C14" s="12">
        <v>149168.49</v>
      </c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39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149918.49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37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41</v>
      </c>
      <c r="C26" s="14"/>
      <c r="D26" s="1" t="s">
        <v>0</v>
      </c>
      <c r="E26" s="9"/>
    </row>
    <row r="27" spans="2:5" ht="12.75">
      <c r="B27" s="2" t="s">
        <v>16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62</v>
      </c>
      <c r="C31" s="12">
        <v>793445.35</v>
      </c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64</v>
      </c>
      <c r="C35" s="12"/>
      <c r="D35" s="7" t="s">
        <v>0</v>
      </c>
      <c r="E35" s="9"/>
    </row>
    <row r="36" spans="2:5" ht="12.75">
      <c r="B36" s="6" t="s">
        <v>43</v>
      </c>
      <c r="C36" s="12">
        <v>149168.49</v>
      </c>
      <c r="D36" s="7" t="s">
        <v>0</v>
      </c>
      <c r="E36" s="9"/>
    </row>
    <row r="37" spans="2:5" ht="12.75">
      <c r="B37" s="6" t="s">
        <v>56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942613.84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171664.41000000003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2">
      <selection activeCell="O39" sqref="O39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26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17</v>
      </c>
      <c r="C5" s="31" t="s">
        <v>18</v>
      </c>
      <c r="D5" s="32" t="s">
        <v>19</v>
      </c>
      <c r="E5" s="31" t="s">
        <v>20</v>
      </c>
      <c r="F5" s="32" t="s">
        <v>21</v>
      </c>
      <c r="G5" s="32" t="s">
        <v>22</v>
      </c>
      <c r="H5" s="30" t="s">
        <v>23</v>
      </c>
      <c r="I5" s="29"/>
    </row>
    <row r="6" spans="1:9" ht="12.75">
      <c r="A6" s="27"/>
      <c r="B6" s="33" t="s">
        <v>66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63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55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53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61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27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28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29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36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40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46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60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30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58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35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33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59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44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32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52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34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65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24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  <c r="M28" t="s">
        <v>48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70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48</v>
      </c>
    </row>
    <row r="33" spans="1:9" ht="25.5">
      <c r="A33" s="27"/>
      <c r="B33" s="30" t="s">
        <v>17</v>
      </c>
      <c r="C33" s="31" t="s">
        <v>47</v>
      </c>
      <c r="D33" s="36" t="s">
        <v>19</v>
      </c>
      <c r="E33" s="31" t="s">
        <v>20</v>
      </c>
      <c r="F33" s="32" t="s">
        <v>21</v>
      </c>
      <c r="G33" s="32" t="s">
        <v>22</v>
      </c>
      <c r="H33" s="30" t="s">
        <v>23</v>
      </c>
      <c r="I33" s="27"/>
    </row>
    <row r="34" spans="1:9" ht="12.75">
      <c r="A34" s="27"/>
      <c r="B34" s="35" t="s">
        <v>51</v>
      </c>
      <c r="C34" s="34">
        <v>31317</v>
      </c>
      <c r="D34" s="34"/>
      <c r="E34" s="34"/>
      <c r="F34" s="34"/>
      <c r="G34" s="34"/>
      <c r="H34" s="34">
        <f>SUM(C34+G34)</f>
        <v>31317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45</v>
      </c>
      <c r="C36" s="34">
        <v>17230.84</v>
      </c>
      <c r="D36" s="34"/>
      <c r="E36" s="34"/>
      <c r="F36" s="34"/>
      <c r="G36" s="34"/>
      <c r="H36" s="34">
        <f t="shared" si="2"/>
        <v>17230.84</v>
      </c>
      <c r="I36" s="27"/>
    </row>
    <row r="37" spans="1:9" ht="12.75">
      <c r="A37" s="27"/>
      <c r="B37" s="35" t="s">
        <v>54</v>
      </c>
      <c r="C37" s="34">
        <v>21500.18</v>
      </c>
      <c r="D37" s="34"/>
      <c r="E37" s="34"/>
      <c r="F37" s="34"/>
      <c r="G37" s="34"/>
      <c r="H37" s="34">
        <f t="shared" si="2"/>
        <v>21500.18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67</v>
      </c>
      <c r="C39" s="34">
        <v>55712.47</v>
      </c>
      <c r="D39" s="34"/>
      <c r="E39" s="34"/>
      <c r="F39" s="34"/>
      <c r="G39" s="34"/>
      <c r="H39" s="34">
        <f t="shared" si="2"/>
        <v>55712.47</v>
      </c>
      <c r="I39" s="27"/>
    </row>
    <row r="40" spans="1:9" ht="12.75">
      <c r="A40" s="27"/>
      <c r="B40" s="35" t="s">
        <v>68</v>
      </c>
      <c r="C40" s="34">
        <v>23408</v>
      </c>
      <c r="D40" s="34"/>
      <c r="E40" s="34"/>
      <c r="F40" s="34"/>
      <c r="G40" s="34"/>
      <c r="H40" s="34">
        <f t="shared" si="2"/>
        <v>23408</v>
      </c>
      <c r="I40" s="27"/>
    </row>
    <row r="41" spans="1:9" ht="12.75">
      <c r="A41" s="27"/>
      <c r="B41" s="33" t="s">
        <v>42</v>
      </c>
      <c r="C41" s="34">
        <f>SUM(C34:C40)</f>
        <v>149168.49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149168.49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25</v>
      </c>
      <c r="C44" s="38">
        <f aca="true" t="shared" si="3" ref="C44:H44">C28+C41</f>
        <v>149168.49</v>
      </c>
      <c r="D44" s="38">
        <f t="shared" si="3"/>
        <v>0</v>
      </c>
      <c r="E44" s="38">
        <f t="shared" si="3"/>
        <v>0</v>
      </c>
      <c r="F44" s="38">
        <f t="shared" si="3"/>
        <v>0</v>
      </c>
      <c r="G44" s="38">
        <f t="shared" si="3"/>
        <v>0</v>
      </c>
      <c r="H44" s="38">
        <f t="shared" si="3"/>
        <v>149168.49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2022-02-17T06:43:58Z</dcterms:modified>
  <cp:category/>
  <cp:version/>
  <cp:contentType/>
  <cp:contentStatus/>
</cp:coreProperties>
</file>