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<sst xmlns="http://schemas.openxmlformats.org/spreadsheetml/2006/main" count="102" uniqueCount="72">
  <si>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</si>
  <si>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</si>
  <si>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</si>
  <si>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</si>
  <si>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</si>
  <si>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</si>
  <si>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</si>
  <si>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</si>
  <si>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</si>
  <si>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</si>
  <si>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</si>
  <si>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</si>
  <si>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</si>
  <si>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</si>
  <si>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</si>
  <si>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</si>
  <si>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Остале исплате на терет осталих прихода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</si>
  <si>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</si>
  <si>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</si>
  <si>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</si>
  <si>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</si>
  <si>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</si>
  <si>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</si>
  <si>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</si>
  <si>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</si>
  <si>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</si>
  <si>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</si>
  <si>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</si>
  <si>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HELIANT</t>
  </si>
  <si>
    <t>DZ VALJEVO</t>
  </si>
  <si>
    <t>TELEKOM SRBIJA</t>
  </si>
  <si>
    <t>SMS MOST</t>
  </si>
  <si>
    <t>Дом здравља Љиг ул.А.Васиљевића бб 14240 Љиг т.рн 840-825661-40</t>
  </si>
  <si>
    <t>AGENCIJA IZI</t>
  </si>
  <si>
    <t>UPRAVA ZA TREZOR</t>
  </si>
  <si>
    <t>TOP TIM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</si>
  <si>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</si>
  <si>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</si>
  <si>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</si>
  <si>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</si>
  <si>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</si>
  <si>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</si>
  <si>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FLORA KOMERC</t>
  </si>
  <si>
    <t>Санитетски и мед.материјал-директно плаћање</t>
  </si>
  <si>
    <t xml:space="preserve">ukupno </t>
  </si>
  <si>
    <t>Директно плаћање -ЛЕКОВИ</t>
  </si>
  <si>
    <t>I D COM</t>
  </si>
  <si>
    <t>OPSTA BOLNICA</t>
  </si>
  <si>
    <t>FARMALOGIST</t>
  </si>
  <si>
    <t>REMONDIS</t>
  </si>
  <si>
    <t>Солидарна помоћ</t>
  </si>
  <si>
    <t>lek</t>
  </si>
  <si>
    <t xml:space="preserve"> </t>
  </si>
  <si>
    <t>ковид награде</t>
  </si>
  <si>
    <t>PHOENIX PHARMA</t>
  </si>
  <si>
    <t>PHARMASWISS</t>
  </si>
  <si>
    <t>YUNYKOM</t>
  </si>
  <si>
    <t>INSTITUT ZA MED RADA</t>
  </si>
  <si>
    <t>VEGA</t>
  </si>
  <si>
    <t>NIS</t>
  </si>
  <si>
    <t>Oтпремнина</t>
  </si>
  <si>
    <t>SPEKTAR ELEKTRO</t>
  </si>
  <si>
    <t>AB SOFT</t>
  </si>
  <si>
    <t>LAUFER DENTAL</t>
  </si>
  <si>
    <t>B BRAUN</t>
  </si>
  <si>
    <t>PATOLOG</t>
  </si>
  <si>
    <t>METALAC</t>
  </si>
  <si>
    <t>DUNAV</t>
  </si>
  <si>
    <t>СТАЊЕ СРЕДСТАВА НА БУЏЕТСКОМ РАЧУНУ ДОМА ЗДРАВЉА ЉИГ НА ДАН 15.10.2021. год.</t>
  </si>
  <si>
    <t>Specifikacija plaćanja po dobavljačima na da 15.10.2021. iz sredstava RFZO-a</t>
  </si>
  <si>
    <t>Specifikacija plaćanja po dobavljačima na da 15.10.2021.godine -DIREKTNO PLACANJE I PARTICIPACIJA</t>
  </si>
  <si>
    <t>REGISTRACIJA TAKSE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</si>
</sst>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C28" sqref="C28:C29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32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68</v>
      </c>
      <c r="B9" s="46"/>
      <c r="C9" s="51">
        <f>C41</f>
        <v>95676.53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133472.53</v>
      </c>
      <c r="D13" s="7" t="s">
        <v>0</v>
      </c>
    </row>
    <row r="14" spans="1:4" ht="12.75">
      <c r="A14" s="1">
        <v>2</v>
      </c>
      <c r="B14" s="6" t="s">
        <v>39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/>
      <c r="D15" s="7" t="s">
        <v>0</v>
      </c>
    </row>
    <row r="16" spans="1:5" ht="12.75">
      <c r="A16" s="1">
        <v>4</v>
      </c>
      <c r="B16" s="2" t="s">
        <v>40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>
        <v>37796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38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43</v>
      </c>
      <c r="C26" s="14"/>
      <c r="D26" s="1" t="s">
        <v>0</v>
      </c>
      <c r="E26" s="9"/>
    </row>
    <row r="27" spans="2:5" ht="12.75">
      <c r="B27" s="2" t="s">
        <v>17</v>
      </c>
      <c r="C27" s="14"/>
      <c r="D27" s="1" t="s">
        <v>0</v>
      </c>
      <c r="E27" s="9"/>
    </row>
    <row r="28" spans="2:5" ht="12.75">
      <c r="B28" s="2" t="s">
        <v>53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50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60</v>
      </c>
      <c r="C35" s="12"/>
      <c r="D35" s="7" t="s">
        <v>0</v>
      </c>
      <c r="E35" s="9"/>
    </row>
    <row r="36" spans="2:5" ht="12.75">
      <c r="B36" s="6" t="s">
        <v>45</v>
      </c>
      <c r="C36" s="12"/>
      <c r="D36" s="7" t="s">
        <v>0</v>
      </c>
      <c r="E36" s="9"/>
    </row>
    <row r="37" spans="2:5" ht="12.75">
      <c r="B37" s="6" t="s">
        <v>16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37796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95676.53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51"/>
  <sheetViews>
    <sheetView tabSelected="1" zoomScalePageLayoutView="0" workbookViewId="0" topLeftCell="A1">
      <selection activeCell="F8" sqref="F8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27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69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18</v>
      </c>
      <c r="C5" s="31" t="s">
        <v>19</v>
      </c>
      <c r="D5" s="32" t="s">
        <v>20</v>
      </c>
      <c r="E5" s="31" t="s">
        <v>21</v>
      </c>
      <c r="F5" s="32" t="s">
        <v>22</v>
      </c>
      <c r="G5" s="32" t="s">
        <v>23</v>
      </c>
      <c r="H5" s="30" t="s">
        <v>24</v>
      </c>
      <c r="I5" s="29"/>
    </row>
    <row r="6" spans="1:9" ht="12.75">
      <c r="A6" s="27"/>
      <c r="B6" s="33" t="s">
        <v>42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71</v>
      </c>
      <c r="C7" s="34"/>
      <c r="D7" s="34"/>
      <c r="E7" s="34"/>
      <c r="F7" s="34">
        <v>3636</v>
      </c>
      <c r="G7" s="34"/>
      <c r="H7" s="34">
        <f t="shared" si="0"/>
        <v>3636</v>
      </c>
      <c r="I7" s="27"/>
    </row>
    <row r="8" spans="1:9" ht="12.75">
      <c r="A8" s="27"/>
      <c r="B8" s="33" t="s">
        <v>61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67</v>
      </c>
      <c r="C9" s="34"/>
      <c r="D9" s="34"/>
      <c r="E9" s="34"/>
      <c r="F9" s="34">
        <v>34160</v>
      </c>
      <c r="G9" s="34"/>
      <c r="H9" s="34">
        <f t="shared" si="0"/>
        <v>34160</v>
      </c>
      <c r="I9" s="27"/>
    </row>
    <row r="10" spans="1:9" ht="12.75">
      <c r="A10" s="27"/>
      <c r="B10" s="35" t="s">
        <v>62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28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29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30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37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41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49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47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31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57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36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34</v>
      </c>
      <c r="C21" s="34"/>
      <c r="D21" s="34"/>
      <c r="E21" s="34"/>
      <c r="F21" s="34"/>
      <c r="G21" s="34"/>
      <c r="H21" s="34">
        <f t="shared" si="1"/>
        <v>0</v>
      </c>
      <c r="I21" s="27"/>
    </row>
    <row r="22" spans="1:9" ht="12.75">
      <c r="A22" s="27"/>
      <c r="B22" s="35" t="s">
        <v>66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46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33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59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35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63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9" ht="12.75">
      <c r="A28" s="27"/>
      <c r="B28" s="33" t="s">
        <v>25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37796</v>
      </c>
      <c r="G28" s="34">
        <f>SUM(G6:G27)</f>
        <v>0</v>
      </c>
      <c r="H28" s="34">
        <f t="shared" si="1"/>
        <v>37796</v>
      </c>
      <c r="I28" s="27"/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70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52</v>
      </c>
    </row>
    <row r="33" spans="1:9" ht="25.5">
      <c r="A33" s="27"/>
      <c r="B33" s="30" t="s">
        <v>18</v>
      </c>
      <c r="C33" s="31" t="s">
        <v>51</v>
      </c>
      <c r="D33" s="36" t="s">
        <v>20</v>
      </c>
      <c r="E33" s="31" t="s">
        <v>21</v>
      </c>
      <c r="F33" s="32" t="s">
        <v>22</v>
      </c>
      <c r="G33" s="32" t="s">
        <v>23</v>
      </c>
      <c r="H33" s="30" t="s">
        <v>24</v>
      </c>
      <c r="I33" s="27"/>
    </row>
    <row r="34" spans="1:9" ht="12.75">
      <c r="A34" s="27"/>
      <c r="B34" s="35" t="s">
        <v>58</v>
      </c>
      <c r="C34" s="34"/>
      <c r="D34" s="34"/>
      <c r="E34" s="34"/>
      <c r="F34" s="34"/>
      <c r="G34" s="34"/>
      <c r="H34" s="34">
        <f>SUM(C34+G34)</f>
        <v>0</v>
      </c>
      <c r="I34" s="27"/>
    </row>
    <row r="35" spans="1:9" ht="12.75">
      <c r="A35" s="27"/>
      <c r="B35" s="35" t="s">
        <v>55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48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54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64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56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65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44</v>
      </c>
      <c r="C41" s="34">
        <f>SUM(C34:C39)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26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0</v>
      </c>
      <c r="F44" s="38">
        <f t="shared" si="3"/>
        <v>37796</v>
      </c>
      <c r="G44" s="38">
        <f t="shared" si="3"/>
        <v>0</v>
      </c>
      <c r="H44" s="38">
        <f t="shared" si="3"/>
        <v>37796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2021-06-04T11:51:21Z</cp:lastPrinted>
  <dcterms:created xsi:type="dcterms:W3CDTF">2010-04-19T05:59:20Z</dcterms:created>
  <dcterms:modified xsi:type="dcterms:W3CDTF">2021-10-18T06:10:22Z</dcterms:modified>
  <cp:category/>
  <cp:version/>
  <cp:contentType/>
  <cp:contentStatus/>
</cp:coreProperties>
</file>