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<sst xmlns="http://schemas.openxmlformats.org/spreadsheetml/2006/main" count="101" uniqueCount="71">
  <si>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</si>
  <si>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</si>
  <si>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</si>
  <si>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</si>
  <si>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</si>
  <si>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</si>
  <si>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</si>
  <si>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</si>
  <si>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</si>
  <si>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</si>
  <si>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</si>
  <si>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</si>
  <si>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</si>
  <si>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</si>
  <si>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</si>
  <si>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</si>
  <si>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</si>
  <si>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</si>
  <si>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</si>
  <si>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</si>
  <si>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</si>
  <si>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</si>
  <si>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</si>
  <si>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</si>
  <si>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</si>
  <si>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</si>
  <si>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</si>
  <si>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</si>
  <si>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</si>
  <si>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</si>
  <si>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</si>
  <si>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</si>
  <si>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</si>
  <si>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</si>
  <si>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</si>
  <si>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</si>
  <si>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</si>
  <si>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</si>
  <si>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</si>
  <si>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</si>
  <si>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</si>
  <si>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</si>
  <si>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</si>
  <si>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</si>
  <si>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</si>
  <si>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</si>
  <si>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FLORA KOMERC</t>
  </si>
  <si>
    <t>Санитетски и мед.материјал-директно плаћање</t>
  </si>
  <si>
    <t xml:space="preserve">ukupno </t>
  </si>
  <si>
    <t>EPS</t>
  </si>
  <si>
    <t>Директно плаћање -ЛЕКОВИ</t>
  </si>
  <si>
    <t>PATOLOG</t>
  </si>
  <si>
    <t>I D COM</t>
  </si>
  <si>
    <t>OPSTA BOLNICA</t>
  </si>
  <si>
    <t>VEGA</t>
  </si>
  <si>
    <t>FARMALOGIST</t>
  </si>
  <si>
    <t>REMONDIS</t>
  </si>
  <si>
    <t>Солидарна помоћ</t>
  </si>
  <si>
    <t>ATP VASKE</t>
  </si>
  <si>
    <t>lek</t>
  </si>
  <si>
    <t>VERALEKS</t>
  </si>
  <si>
    <t xml:space="preserve"> </t>
  </si>
  <si>
    <t>AB SOFT</t>
  </si>
  <si>
    <t>SZVR NIKAČEVIĆ</t>
  </si>
  <si>
    <t>ковид награде</t>
  </si>
  <si>
    <t>PHOENIX PHARMA</t>
  </si>
  <si>
    <t>B BRAUN</t>
  </si>
  <si>
    <t>LAUFER DENTAL</t>
  </si>
  <si>
    <t>СТАЊЕ СРЕДСТАВА НА БУЏЕТСКОМ РАЧУНУ ДОМА ЗДРАВЉА ЉИГ НА ДАН 18.05.2021. год.</t>
  </si>
  <si>
    <t>Specifikacija plaćanja po dobavljačima na da 18.05.2021. iz sredstava RFZO-a</t>
  </si>
  <si>
    <t>Specifikacija plaćanja po dobavljačima na da 18.05.2021.godine -DIREKTNO PLACANJE I PARTICIPACIJA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</si>
</sst>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22" sqref="C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33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68</v>
      </c>
      <c r="B9" s="46"/>
      <c r="C9" s="51">
        <f>C41</f>
        <v>86663.95000000004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49914.83</v>
      </c>
      <c r="D13" s="7" t="s">
        <v>0</v>
      </c>
    </row>
    <row r="14" spans="1:4" ht="12.75">
      <c r="A14" s="1">
        <v>2</v>
      </c>
      <c r="B14" s="6" t="s">
        <v>43</v>
      </c>
      <c r="C14" s="12">
        <v>296045.27</v>
      </c>
      <c r="D14" s="7" t="s">
        <v>0</v>
      </c>
    </row>
    <row r="15" spans="1:4" ht="12.75">
      <c r="A15" s="1">
        <v>3</v>
      </c>
      <c r="B15" s="6" t="s">
        <v>2</v>
      </c>
      <c r="C15" s="12">
        <v>2400</v>
      </c>
      <c r="D15" s="7" t="s">
        <v>0</v>
      </c>
    </row>
    <row r="16" spans="1:5" ht="12.75">
      <c r="A16" s="1">
        <v>4</v>
      </c>
      <c r="B16" s="2" t="s">
        <v>44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298445.27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186817.55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>
        <v>58378.6</v>
      </c>
      <c r="D23" s="1" t="s">
        <v>0</v>
      </c>
      <c r="E23" s="9"/>
    </row>
    <row r="24" spans="2:5" ht="12.75">
      <c r="B24" s="2" t="s">
        <v>42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47</v>
      </c>
      <c r="C26" s="14"/>
      <c r="D26" s="1" t="s">
        <v>0</v>
      </c>
      <c r="E26" s="9"/>
    </row>
    <row r="27" spans="2:5" ht="12.75">
      <c r="B27" s="2" t="s">
        <v>17</v>
      </c>
      <c r="C27" s="14">
        <v>16500</v>
      </c>
      <c r="D27" s="1" t="s">
        <v>0</v>
      </c>
      <c r="E27" s="9"/>
    </row>
    <row r="28" spans="2:5" ht="12.75">
      <c r="B28" s="2" t="s">
        <v>64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57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41</v>
      </c>
      <c r="C35" s="12"/>
      <c r="D35" s="7" t="s">
        <v>0</v>
      </c>
      <c r="E35" s="9"/>
    </row>
    <row r="36" spans="2:5" ht="12.75">
      <c r="B36" s="6" t="s">
        <v>50</v>
      </c>
      <c r="C36" s="12"/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261696.15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86663.95000000004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PageLayoutView="0" workbookViewId="0" topLeftCell="A1">
      <selection activeCell="B17" sqref="B17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69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46</v>
      </c>
      <c r="C6" s="34"/>
      <c r="D6" s="34">
        <v>58378.6</v>
      </c>
      <c r="E6" s="34"/>
      <c r="F6" s="34"/>
      <c r="G6" s="34"/>
      <c r="H6" s="34">
        <f aca="true" t="shared" si="0" ref="H6:H18">SUM(D6:G6)</f>
        <v>58378.6</v>
      </c>
      <c r="I6" s="27"/>
    </row>
    <row r="7" spans="1:9" ht="12.75">
      <c r="A7" s="27"/>
      <c r="B7" s="33" t="s">
        <v>62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60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28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58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29</v>
      </c>
      <c r="C11" s="34"/>
      <c r="D11" s="34"/>
      <c r="E11" s="34"/>
      <c r="F11" s="34">
        <v>68400</v>
      </c>
      <c r="G11" s="34"/>
      <c r="H11" s="34">
        <f t="shared" si="0"/>
        <v>68400</v>
      </c>
      <c r="I11" s="27"/>
    </row>
    <row r="12" spans="1:9" ht="12.75">
      <c r="A12" s="27"/>
      <c r="B12" s="35" t="s">
        <v>30</v>
      </c>
      <c r="C12" s="34"/>
      <c r="D12" s="34"/>
      <c r="E12" s="34"/>
      <c r="F12" s="34"/>
      <c r="G12" s="34">
        <v>4000</v>
      </c>
      <c r="H12" s="34">
        <f t="shared" si="0"/>
        <v>4000</v>
      </c>
      <c r="I12" s="27"/>
    </row>
    <row r="13" spans="1:9" ht="12.75">
      <c r="A13" s="27"/>
      <c r="B13" s="35" t="s">
        <v>31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40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45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56</v>
      </c>
      <c r="C16" s="34"/>
      <c r="D16" s="34"/>
      <c r="E16" s="34"/>
      <c r="F16" s="34">
        <v>43296</v>
      </c>
      <c r="G16" s="34"/>
      <c r="H16" s="34">
        <f t="shared" si="0"/>
        <v>43296</v>
      </c>
      <c r="I16" s="27"/>
    </row>
    <row r="17" spans="1:9" ht="12.75">
      <c r="A17" s="27"/>
      <c r="B17" s="35" t="s">
        <v>53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32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63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39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36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52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35</v>
      </c>
      <c r="C24" s="34"/>
      <c r="D24" s="34"/>
      <c r="E24" s="34"/>
      <c r="F24" s="34">
        <v>36000</v>
      </c>
      <c r="G24" s="34"/>
      <c r="H24" s="34">
        <f t="shared" si="1"/>
        <v>36000</v>
      </c>
      <c r="I24" s="27"/>
    </row>
    <row r="25" spans="1:9" ht="12.75">
      <c r="A25" s="27"/>
      <c r="B25" s="35" t="s">
        <v>67</v>
      </c>
      <c r="C25" s="34"/>
      <c r="D25" s="34"/>
      <c r="E25" s="34"/>
      <c r="F25" s="34"/>
      <c r="G25" s="34">
        <v>12500</v>
      </c>
      <c r="H25" s="34">
        <f t="shared" si="1"/>
        <v>12500</v>
      </c>
      <c r="I25" s="27"/>
    </row>
    <row r="26" spans="1:9" ht="12.75">
      <c r="A26" s="27"/>
      <c r="B26" s="35" t="s">
        <v>37</v>
      </c>
      <c r="C26" s="34"/>
      <c r="D26" s="34"/>
      <c r="E26" s="34"/>
      <c r="F26" s="34">
        <v>14937.6</v>
      </c>
      <c r="G26" s="34"/>
      <c r="H26" s="34">
        <f t="shared" si="1"/>
        <v>14937.6</v>
      </c>
      <c r="I26" s="27"/>
    </row>
    <row r="27" spans="1:9" ht="12.75">
      <c r="A27" s="27"/>
      <c r="B27" s="35" t="s">
        <v>38</v>
      </c>
      <c r="C27" s="34"/>
      <c r="D27" s="34"/>
      <c r="E27" s="34"/>
      <c r="F27" s="34">
        <v>24183.95</v>
      </c>
      <c r="G27" s="34"/>
      <c r="H27" s="34">
        <f t="shared" si="1"/>
        <v>24183.95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58378.6</v>
      </c>
      <c r="E28" s="34">
        <f>SUM(E6:E27)</f>
        <v>0</v>
      </c>
      <c r="F28" s="34">
        <f>SUM(F6:F27)</f>
        <v>186817.55000000002</v>
      </c>
      <c r="G28" s="34">
        <f>SUM(G6:G27)</f>
        <v>16500</v>
      </c>
      <c r="H28" s="34">
        <f t="shared" si="1"/>
        <v>261696.15000000002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70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61</v>
      </c>
    </row>
    <row r="33" spans="1:9" ht="25.5">
      <c r="A33" s="27"/>
      <c r="B33" s="30" t="s">
        <v>18</v>
      </c>
      <c r="C33" s="31" t="s">
        <v>59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54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66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55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65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49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51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3" t="s">
        <v>48</v>
      </c>
      <c r="C40" s="34">
        <f>SUM(C34:C39)</f>
        <v>0</v>
      </c>
      <c r="D40" s="34">
        <f>SUM(D34:D39)</f>
        <v>0</v>
      </c>
      <c r="E40" s="34">
        <f>SUM(E34:E39)</f>
        <v>0</v>
      </c>
      <c r="F40" s="34">
        <f>SUM(F34:F39)</f>
        <v>0</v>
      </c>
      <c r="G40" s="34">
        <f>SUM(G34:G36)</f>
        <v>0</v>
      </c>
      <c r="H40" s="34">
        <f t="shared" si="2"/>
        <v>0</v>
      </c>
      <c r="I40" s="27"/>
    </row>
    <row r="41" spans="1:9" ht="12.75">
      <c r="A41" s="27"/>
      <c r="B41" s="27"/>
      <c r="C41" s="28"/>
      <c r="D41" s="28"/>
      <c r="E41" s="28"/>
      <c r="F41" s="28"/>
      <c r="G41" s="28"/>
      <c r="H41" s="27"/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5">
      <c r="A43" s="27"/>
      <c r="B43" s="37" t="s">
        <v>26</v>
      </c>
      <c r="C43" s="38">
        <f aca="true" t="shared" si="3" ref="C43:H43">C28+C40</f>
        <v>0</v>
      </c>
      <c r="D43" s="38">
        <f t="shared" si="3"/>
        <v>58378.6</v>
      </c>
      <c r="E43" s="38">
        <f t="shared" si="3"/>
        <v>0</v>
      </c>
      <c r="F43" s="38">
        <f>F34+F39</f>
        <v>0</v>
      </c>
      <c r="G43" s="38">
        <f t="shared" si="3"/>
        <v>16500</v>
      </c>
      <c r="H43" s="38">
        <f t="shared" si="3"/>
        <v>261696.15000000002</v>
      </c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40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39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40"/>
      <c r="I48" s="27"/>
    </row>
    <row r="49" spans="1:9" ht="15">
      <c r="A49" s="27"/>
      <c r="B49" s="41"/>
      <c r="C49" s="42"/>
      <c r="D49" s="42"/>
      <c r="E49" s="42"/>
      <c r="F49" s="42"/>
      <c r="G49" s="42"/>
      <c r="H49" s="41"/>
      <c r="I49" s="27"/>
    </row>
    <row r="50" spans="1:9" ht="12.75">
      <c r="A50" s="27"/>
      <c r="B50" s="27"/>
      <c r="C50" s="28"/>
      <c r="D50" s="28"/>
      <c r="E50" s="28"/>
      <c r="F50" s="28"/>
      <c r="G50" s="28"/>
      <c r="H50" s="27"/>
      <c r="I50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2019-06-17T05:06:52Z</cp:lastPrinted>
  <dcterms:created xsi:type="dcterms:W3CDTF">2010-04-19T05:59:20Z</dcterms:created>
  <dcterms:modified xsi:type="dcterms:W3CDTF">2021-05-19T06:14:01Z</dcterms:modified>
  <cp:category/>
  <cp:version/>
  <cp:contentType/>
  <cp:contentStatus/>
</cp:coreProperties>
</file>