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<sst xmlns="http://schemas.openxmlformats.org/spreadsheetml/2006/main" count="101" uniqueCount="71">
  <si>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</si>
  <si>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</si>
  <si>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</si>
  <si>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</si>
  <si>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</si>
  <si>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</si>
  <si>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</si>
  <si>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</si>
  <si>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</si>
  <si>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</si>
  <si>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</si>
  <si>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</si>
  <si>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</si>
  <si>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</si>
  <si>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</si>
  <si>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</si>
  <si>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</si>
  <si>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</si>
  <si>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</si>
  <si>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</si>
  <si>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</si>
  <si>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</si>
  <si>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</si>
  <si>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</si>
  <si>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</si>
  <si>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</si>
  <si>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</si>
  <si>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</si>
  <si>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</si>
  <si>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</si>
  <si>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</si>
  <si>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</si>
  <si>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</si>
  <si>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</si>
  <si>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</si>
  <si>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</si>
  <si>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</si>
  <si>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</si>
  <si>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</si>
  <si>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</si>
  <si>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</si>
  <si>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</si>
  <si>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</si>
  <si>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</si>
  <si>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</si>
  <si>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</si>
  <si>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</si>
  <si>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</si>
  <si>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</si>
  <si>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</si>
  <si>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</si>
  <si>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</si>
  <si>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</si>
  <si>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</si>
  <si>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</si>
  <si>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</si>
  <si>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</si>
  <si>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Солидарна помоћ</t>
  </si>
  <si>
    <t>ATP VASKE</t>
  </si>
  <si>
    <t>lek</t>
  </si>
  <si>
    <t>VERALEKS</t>
  </si>
  <si>
    <t xml:space="preserve"> </t>
  </si>
  <si>
    <t>AB SOFT</t>
  </si>
  <si>
    <t>SZVR NIKAČEVIĆ</t>
  </si>
  <si>
    <t>ковид награде</t>
  </si>
  <si>
    <t>PHOENIX PHARMA</t>
  </si>
  <si>
    <t>B BRAUN</t>
  </si>
  <si>
    <t>СТАЊЕ СРЕДСТАВА НА БУЏЕТСКОМ РАЧУНУ ДОМА ЗДРАВЉА ЉИГ НА ДАН 11.05.2021. год.</t>
  </si>
  <si>
    <t>Specifikacija plaćanja po dobavljačima na da 11.05.2021. iz sredstava RFZO-a</t>
  </si>
  <si>
    <t>Specifikacija plaćanja po dobavljačima na da 11.05.2021.godine -DIREKTNO PLACANJE I PARTICIPACIJA</t>
  </si>
  <si>
    <t>LAUFER DENTAL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</si>
</sst>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13" sqref="I1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506683.05000000005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282357.84</v>
      </c>
      <c r="D13" s="7" t="s">
        <v>0</v>
      </c>
    </row>
    <row r="14" spans="1:4" ht="12.75">
      <c r="A14" s="1">
        <v>2</v>
      </c>
      <c r="B14" s="6" t="s">
        <v>43</v>
      </c>
      <c r="C14" s="12">
        <v>1064044.91</v>
      </c>
      <c r="D14" s="7" t="s">
        <v>0</v>
      </c>
    </row>
    <row r="15" spans="1:4" ht="12.75">
      <c r="A15" s="1">
        <v>3</v>
      </c>
      <c r="B15" s="6" t="s">
        <v>2</v>
      </c>
      <c r="C15" s="12">
        <v>1550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1065594.91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47013.8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>
        <v>166087</v>
      </c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>
        <v>9538.09</v>
      </c>
      <c r="D27" s="1" t="s">
        <v>0</v>
      </c>
      <c r="E27" s="9"/>
    </row>
    <row r="28" spans="2:5" ht="12.75">
      <c r="B28" s="2" t="s">
        <v>64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180791.12</v>
      </c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>
        <v>348813.22</v>
      </c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50</v>
      </c>
      <c r="C36" s="12">
        <v>89026.47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841269.7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506683.05000000005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60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>
        <v>43252</v>
      </c>
      <c r="G20" s="34"/>
      <c r="H20" s="34">
        <f t="shared" si="1"/>
        <v>43252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>
        <v>3761.8</v>
      </c>
      <c r="G21" s="34"/>
      <c r="H21" s="34">
        <f t="shared" si="1"/>
        <v>3761.8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70</v>
      </c>
      <c r="C25" s="34"/>
      <c r="D25" s="34"/>
      <c r="E25" s="34"/>
      <c r="F25" s="34"/>
      <c r="G25" s="34">
        <v>9538.09</v>
      </c>
      <c r="H25" s="34">
        <f t="shared" si="1"/>
        <v>9538.09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47013.8</v>
      </c>
      <c r="G28" s="34">
        <f>SUM(G6:G27)</f>
        <v>9538.09</v>
      </c>
      <c r="H28" s="34">
        <f t="shared" si="1"/>
        <v>56551.89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61</v>
      </c>
    </row>
    <row r="33" spans="1:9" ht="25.5">
      <c r="A33" s="27"/>
      <c r="B33" s="30" t="s">
        <v>18</v>
      </c>
      <c r="C33" s="31" t="s">
        <v>59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54</v>
      </c>
      <c r="C34" s="34">
        <v>16868.67</v>
      </c>
      <c r="D34" s="34"/>
      <c r="E34" s="34"/>
      <c r="F34" s="34"/>
      <c r="G34" s="34"/>
      <c r="H34" s="34">
        <f>SUM(C34+G34)</f>
        <v>16868.67</v>
      </c>
      <c r="I34" s="27"/>
    </row>
    <row r="35" spans="1:9" ht="12.75">
      <c r="A35" s="27"/>
      <c r="B35" s="35" t="s">
        <v>66</v>
      </c>
      <c r="C35" s="34">
        <v>29348</v>
      </c>
      <c r="D35" s="34"/>
      <c r="E35" s="34"/>
      <c r="F35" s="34"/>
      <c r="G35" s="34"/>
      <c r="H35" s="34">
        <f aca="true" t="shared" si="2" ref="H35:H40">SUM(C35:G35)</f>
        <v>29348</v>
      </c>
      <c r="I35" s="27"/>
    </row>
    <row r="36" spans="1:9" ht="12.75">
      <c r="A36" s="27"/>
      <c r="B36" s="35" t="s">
        <v>55</v>
      </c>
      <c r="C36" s="34">
        <v>20167.4</v>
      </c>
      <c r="D36" s="34"/>
      <c r="E36" s="34"/>
      <c r="F36" s="34"/>
      <c r="G36" s="34"/>
      <c r="H36" s="34">
        <f t="shared" si="2"/>
        <v>20167.4</v>
      </c>
      <c r="I36" s="27"/>
    </row>
    <row r="37" spans="1:9" ht="12.75">
      <c r="A37" s="27"/>
      <c r="B37" s="35" t="s">
        <v>65</v>
      </c>
      <c r="C37" s="34">
        <v>22642.4</v>
      </c>
      <c r="D37" s="34"/>
      <c r="E37" s="34"/>
      <c r="F37" s="34"/>
      <c r="G37" s="34"/>
      <c r="H37" s="34">
        <f t="shared" si="2"/>
        <v>22642.4</v>
      </c>
      <c r="I37" s="27"/>
    </row>
    <row r="38" spans="1:9" ht="12.75">
      <c r="A38" s="27"/>
      <c r="B38" s="35" t="s">
        <v>49</v>
      </c>
      <c r="C38" s="34"/>
      <c r="D38" s="34"/>
      <c r="E38" s="34">
        <v>166087</v>
      </c>
      <c r="F38" s="34"/>
      <c r="G38" s="34"/>
      <c r="H38" s="34">
        <f t="shared" si="2"/>
        <v>166087</v>
      </c>
      <c r="I38" s="27"/>
    </row>
    <row r="39" spans="1:9" ht="12.75">
      <c r="A39" s="27"/>
      <c r="B39" s="35" t="s">
        <v>51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48</v>
      </c>
      <c r="C40" s="34">
        <f>SUM(C34:C39)</f>
        <v>89026.47</v>
      </c>
      <c r="D40" s="34">
        <f>SUM(D34:D39)</f>
        <v>0</v>
      </c>
      <c r="E40" s="34">
        <f>SUM(E34:E39)</f>
        <v>166087</v>
      </c>
      <c r="F40" s="34">
        <f>SUM(F34:F39)</f>
        <v>0</v>
      </c>
      <c r="G40" s="34">
        <f>SUM(G34:G36)</f>
        <v>0</v>
      </c>
      <c r="H40" s="34">
        <f t="shared" si="2"/>
        <v>255113.47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89026.47</v>
      </c>
      <c r="D43" s="38">
        <f t="shared" si="3"/>
        <v>0</v>
      </c>
      <c r="E43" s="38">
        <f t="shared" si="3"/>
        <v>166087</v>
      </c>
      <c r="F43" s="38">
        <f>F34+F39</f>
        <v>0</v>
      </c>
      <c r="G43" s="38">
        <f t="shared" si="3"/>
        <v>9538.09</v>
      </c>
      <c r="H43" s="38">
        <f t="shared" si="3"/>
        <v>311665.36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2021-05-12T06:48:39Z</dcterms:modified>
  <cp:category/>
  <cp:version/>
  <cp:contentType/>
  <cp:contentStatus/>
</cp:coreProperties>
</file>