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<sst xmlns="http://schemas.openxmlformats.org/spreadsheetml/2006/main" count="99" uniqueCount="68">
  <si>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</si>
  <si>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</si>
  <si>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</si>
  <si>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</si>
  <si>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</si>
  <si>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</si>
  <si>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</si>
  <si>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</si>
  <si>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</si>
  <si>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</si>
  <si>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</si>
  <si>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</si>
  <si>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</si>
  <si>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</si>
  <si>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</si>
  <si>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</si>
  <si>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</si>
  <si>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</si>
  <si>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</si>
  <si>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</si>
  <si>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</si>
  <si>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</si>
  <si>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</si>
  <si>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</si>
  <si>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</si>
  <si>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</si>
  <si>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</si>
  <si>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</si>
  <si>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</si>
  <si>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</si>
  <si>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</si>
  <si>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</si>
  <si>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</si>
  <si>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</si>
  <si>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</si>
  <si>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</si>
  <si>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</si>
  <si>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</si>
  <si>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</si>
  <si>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</si>
  <si>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</si>
  <si>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</si>
  <si>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</si>
  <si>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</si>
  <si>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</si>
  <si>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</si>
  <si>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</si>
  <si>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</si>
  <si>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</si>
  <si>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</si>
  <si>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</si>
  <si>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</si>
  <si>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</si>
  <si>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</si>
  <si>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FLORA KOMERC</t>
  </si>
  <si>
    <t>SPEKTAR ELEKTRO</t>
  </si>
  <si>
    <t>FARMALOGIST</t>
  </si>
  <si>
    <t>PHOENIX PHARMA</t>
  </si>
  <si>
    <t>Санитетски и мед.материјал-директно плаћање</t>
  </si>
  <si>
    <t>YUNYCOM DOO</t>
  </si>
  <si>
    <t xml:space="preserve">ukupno </t>
  </si>
  <si>
    <t>NEOMEDIKA</t>
  </si>
  <si>
    <t>MITRONIK</t>
  </si>
  <si>
    <t>EPS</t>
  </si>
  <si>
    <t>Specifikacija plaćanja po dobavljačima na da 21.04.2020.godine -DIREKTNO PLACANJE I PARTICIPACIJA</t>
  </si>
  <si>
    <t>СТАЊЕ СРЕДСТАВА НА БУЏЕТСКОМ РАЧУНУ ДОМА ЗДРАВЉА ЉИГ НА ДАН 23.04.2020. год.</t>
  </si>
  <si>
    <t>Specifikacija plaćanja po dobavljačima na da 23.04.2020.godine iz sredstava RFZO-a</t>
  </si>
  <si>
    <t>B.BRAUN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</si>
</sst>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7" sqref="C2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35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65</v>
      </c>
      <c r="B9" s="46"/>
      <c r="C9" s="51">
        <f>C41</f>
        <v>28179.340000000026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28179.34</v>
      </c>
      <c r="D13" s="7" t="s">
        <v>0</v>
      </c>
    </row>
    <row r="14" spans="1:4" ht="12.75">
      <c r="A14" s="1">
        <v>2</v>
      </c>
      <c r="B14" s="6" t="s">
        <v>46</v>
      </c>
      <c r="C14" s="12">
        <v>324632.29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47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324632.29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>
        <v>258817.24</v>
      </c>
      <c r="D22" s="1" t="s">
        <v>0</v>
      </c>
      <c r="E22" s="9"/>
    </row>
    <row r="23" spans="2:5" ht="12.75">
      <c r="B23" s="2" t="s">
        <v>8</v>
      </c>
      <c r="C23" s="14">
        <v>65815.05</v>
      </c>
      <c r="D23" s="1" t="s">
        <v>0</v>
      </c>
      <c r="E23" s="9"/>
    </row>
    <row r="24" spans="2:5" ht="12.75">
      <c r="B24" s="2" t="s">
        <v>45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58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53</v>
      </c>
      <c r="C36" s="12"/>
      <c r="D36" s="7"/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324632.29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28179.340000000026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28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19</v>
      </c>
      <c r="C5" s="31" t="s">
        <v>20</v>
      </c>
      <c r="D5" s="32" t="s">
        <v>21</v>
      </c>
      <c r="E5" s="31" t="s">
        <v>22</v>
      </c>
      <c r="F5" s="32" t="s">
        <v>23</v>
      </c>
      <c r="G5" s="32" t="s">
        <v>24</v>
      </c>
      <c r="H5" s="30" t="s">
        <v>25</v>
      </c>
      <c r="I5" s="29"/>
    </row>
    <row r="6" spans="1:9" ht="12.75">
      <c r="A6" s="27"/>
      <c r="B6" s="33" t="s">
        <v>54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61</v>
      </c>
      <c r="C8" s="34"/>
      <c r="D8" s="34">
        <v>65815.05</v>
      </c>
      <c r="E8" s="34"/>
      <c r="F8" s="34"/>
      <c r="G8" s="34"/>
      <c r="H8" s="34">
        <f t="shared" si="0"/>
        <v>65815.05</v>
      </c>
      <c r="I8" s="27"/>
    </row>
    <row r="9" spans="1:9" ht="12.75">
      <c r="A9" s="27"/>
      <c r="B9" s="35" t="s">
        <v>29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32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43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48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34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42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38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36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26</v>
      </c>
      <c r="C28" s="34">
        <f>SUM(C6:C27)</f>
        <v>0</v>
      </c>
      <c r="D28" s="34">
        <f>SUM(D6:D27)</f>
        <v>65815.05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65815.05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64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19</v>
      </c>
      <c r="C33" s="31" t="s">
        <v>20</v>
      </c>
      <c r="D33" s="36" t="s">
        <v>21</v>
      </c>
      <c r="E33" s="31" t="s">
        <v>22</v>
      </c>
      <c r="F33" s="32" t="s">
        <v>23</v>
      </c>
      <c r="G33" s="32" t="s">
        <v>24</v>
      </c>
      <c r="H33" s="30" t="s">
        <v>25</v>
      </c>
      <c r="I33" s="27"/>
    </row>
    <row r="34" spans="1:9" ht="12.75">
      <c r="A34" s="27"/>
      <c r="B34" s="35" t="s">
        <v>56</v>
      </c>
      <c r="C34" s="34"/>
      <c r="D34" s="34"/>
      <c r="E34" s="34"/>
      <c r="F34" s="34"/>
      <c r="G34" s="34"/>
      <c r="H34" s="34">
        <f>SUM('stanje sr.na dan'!C150)</f>
        <v>0</v>
      </c>
      <c r="I34" s="27"/>
    </row>
    <row r="35" spans="1:9" ht="12.75">
      <c r="A35" s="27"/>
      <c r="B35" s="35" t="s">
        <v>52</v>
      </c>
      <c r="C35" s="34">
        <v>175579.91</v>
      </c>
      <c r="D35" s="34"/>
      <c r="E35" s="34"/>
      <c r="F35" s="34"/>
      <c r="G35" s="34"/>
      <c r="H35" s="34">
        <f aca="true" t="shared" si="2" ref="H35:H40">SUM(C35:G35)</f>
        <v>175579.91</v>
      </c>
      <c r="I35" s="27"/>
    </row>
    <row r="36" spans="1:9" ht="12.75">
      <c r="A36" s="27"/>
      <c r="B36" s="35" t="s">
        <v>57</v>
      </c>
      <c r="C36" s="34">
        <v>66781.33</v>
      </c>
      <c r="D36" s="34"/>
      <c r="E36" s="34"/>
      <c r="F36" s="34"/>
      <c r="G36" s="34"/>
      <c r="H36" s="34">
        <f t="shared" si="2"/>
        <v>66781.33</v>
      </c>
      <c r="I36" s="27"/>
    </row>
    <row r="37" spans="1:9" ht="12.75">
      <c r="A37" s="27"/>
      <c r="B37" s="35" t="s">
        <v>67</v>
      </c>
      <c r="C37" s="34">
        <v>16456</v>
      </c>
      <c r="D37" s="34"/>
      <c r="E37" s="34"/>
      <c r="F37" s="34"/>
      <c r="G37" s="34"/>
      <c r="H37" s="34">
        <f t="shared" si="2"/>
        <v>16456</v>
      </c>
      <c r="I37" s="27"/>
    </row>
    <row r="38" spans="1:9" ht="12.75">
      <c r="A38" s="27"/>
      <c r="B38" s="35" t="s">
        <v>63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60</v>
      </c>
      <c r="C40" s="34">
        <f>SUM(C34:C39)</f>
        <v>258817.24</v>
      </c>
      <c r="D40" s="34">
        <f>SUM(D34:D39)</f>
        <v>0</v>
      </c>
      <c r="E40" s="34">
        <f>SUM(E34:E39)</f>
        <v>0</v>
      </c>
      <c r="F40" s="34">
        <f>SUM(F34:F36)</f>
        <v>0</v>
      </c>
      <c r="G40" s="34">
        <f>SUM(G34:G36)</f>
        <v>0</v>
      </c>
      <c r="H40" s="34">
        <f t="shared" si="2"/>
        <v>258817.24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27</v>
      </c>
      <c r="C43" s="38">
        <f aca="true" t="shared" si="3" ref="C43:H43">C28+C40</f>
        <v>258817.24</v>
      </c>
      <c r="D43" s="38">
        <f t="shared" si="3"/>
        <v>65815.05</v>
      </c>
      <c r="E43" s="38">
        <f t="shared" si="3"/>
        <v>0</v>
      </c>
      <c r="F43" s="38">
        <f t="shared" si="3"/>
        <v>0</v>
      </c>
      <c r="G43" s="38">
        <f t="shared" si="3"/>
        <v>0</v>
      </c>
      <c r="H43" s="38">
        <f t="shared" si="3"/>
        <v>324632.29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2020-04-24T12:11:18Z</dcterms:modified>
  <cp:category/>
  <cp:version/>
  <cp:contentType/>
  <cp:contentStatus/>
</cp:coreProperties>
</file>