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<sst xmlns="http://schemas.openxmlformats.org/spreadsheetml/2006/main" count="97" uniqueCount="66">
  <si>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</si>
  <si>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</si>
  <si>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</si>
  <si>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</si>
  <si>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</si>
  <si>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</si>
  <si>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</si>
  <si>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</si>
  <si>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</si>
  <si>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</si>
  <si>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</si>
  <si>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</si>
  <si>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</si>
  <si>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</si>
  <si>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</si>
  <si>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</si>
  <si>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</si>
  <si>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</si>
  <si>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</si>
  <si>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</si>
  <si>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</si>
  <si>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</si>
  <si>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</si>
  <si>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</si>
  <si>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</si>
  <si>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</si>
  <si>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</si>
  <si>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</si>
  <si>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</si>
  <si>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</si>
  <si>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</si>
  <si>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</si>
  <si>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</si>
  <si>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</si>
  <si>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</si>
  <si>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</si>
  <si>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</si>
  <si>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</si>
  <si>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</si>
  <si>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</si>
  <si>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</si>
  <si>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</si>
  <si>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</si>
  <si>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AUTOSERVIS OBRADOVIC</t>
  </si>
  <si>
    <t>COMMEX-D</t>
  </si>
  <si>
    <t>TOP TIM</t>
  </si>
  <si>
    <t>METALAC MARKET</t>
  </si>
  <si>
    <t>JKP KOMUNALAC</t>
  </si>
  <si>
    <t>VEGA</t>
  </si>
  <si>
    <t>CYBERTEAM</t>
  </si>
  <si>
    <t xml:space="preserve">Остале исплате </t>
  </si>
  <si>
    <t>Директно плаћање-ЛЕКОВИ</t>
  </si>
  <si>
    <t>Eнергенти-директно плаћање</t>
  </si>
  <si>
    <t>YUNYCOM</t>
  </si>
  <si>
    <t>SPEKTAR ELEKTRO</t>
  </si>
  <si>
    <t>Приливи од РФЗО-а и директно плаћање</t>
  </si>
  <si>
    <t xml:space="preserve">Остале уплате </t>
  </si>
  <si>
    <t>FARMALOGIST</t>
  </si>
  <si>
    <t>FLORA KOMERC</t>
  </si>
  <si>
    <t>MITRONIK</t>
  </si>
  <si>
    <t>JP PTT</t>
  </si>
  <si>
    <t>СТАЊЕ СРЕДСТАВА НА БУЏЕТСКОМ РАЧУНУ ДОМА ЗДРАВЉА ЉИГ НА ДАН 24.10.2019. год.</t>
  </si>
  <si>
    <t>Specifikacija plaćanja po dobavljačima na dan 24.10.2019.godine iz sredstava RFZO-a</t>
  </si>
  <si>
    <t>Specifikacija plaćanja po dobavljačima na dan 24.10.2019.godine iz sredstava participacije, refakcije i DIREKTNO PLACANJE</t>
  </si>
  <si>
    <t>B BRAUN</t>
  </si>
  <si>
    <t>PHOENIX PHARMA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</si>
</sst>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85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E27" sqref="E2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61</v>
      </c>
      <c r="B9" s="46"/>
      <c r="C9" s="51">
        <f>SUM(C41)</f>
        <v>35644.70999999999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30744.71</v>
      </c>
      <c r="D13" s="7" t="s">
        <v>0</v>
      </c>
    </row>
    <row r="14" spans="1:4" ht="12.75">
      <c r="A14" s="1">
        <v>2</v>
      </c>
      <c r="B14" s="6" t="s">
        <v>55</v>
      </c>
      <c r="C14" s="12">
        <v>147542.1</v>
      </c>
      <c r="D14" s="7" t="s">
        <v>0</v>
      </c>
    </row>
    <row r="15" spans="1:4" ht="12.75">
      <c r="A15" s="1">
        <v>3</v>
      </c>
      <c r="B15" s="6" t="s">
        <v>2</v>
      </c>
      <c r="C15" s="12">
        <v>4900</v>
      </c>
      <c r="D15" s="7" t="s">
        <v>0</v>
      </c>
    </row>
    <row r="16" spans="1:5" ht="12.75">
      <c r="A16" s="1">
        <v>4</v>
      </c>
      <c r="B16" s="2" t="s">
        <v>56</v>
      </c>
      <c r="C16" s="12"/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152442.1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52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16</v>
      </c>
      <c r="C26" s="14"/>
      <c r="D26" s="1" t="s">
        <v>0</v>
      </c>
      <c r="E26" s="9"/>
    </row>
    <row r="27" spans="2:5" ht="12.75">
      <c r="B27" s="2" t="s">
        <v>19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5" t="s">
        <v>17</v>
      </c>
      <c r="C32" s="12"/>
      <c r="D32" s="26" t="s">
        <v>0</v>
      </c>
      <c r="E32" s="9"/>
    </row>
    <row r="33" spans="2:5" ht="12.75">
      <c r="B33" s="22" t="s">
        <v>15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50</v>
      </c>
      <c r="C35" s="12"/>
      <c r="D35" s="7" t="s">
        <v>0</v>
      </c>
      <c r="E35" s="9"/>
    </row>
    <row r="36" spans="2:5" ht="12.75">
      <c r="B36" s="6" t="s">
        <v>51</v>
      </c>
      <c r="C36" s="12">
        <v>147542.1</v>
      </c>
      <c r="D36" s="7"/>
      <c r="E36" s="9"/>
    </row>
    <row r="37" spans="2:5" ht="12.75">
      <c r="B37" s="6" t="s">
        <v>18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147542.1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35644.70999999999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0">
      <selection activeCell="H42" sqref="H4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31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62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  <c r="I5" s="29"/>
    </row>
    <row r="6" spans="1:9" ht="12.75">
      <c r="A6" s="27"/>
      <c r="B6" s="33" t="s">
        <v>58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35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49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47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42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46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28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63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21</v>
      </c>
      <c r="C33" s="31" t="s">
        <v>22</v>
      </c>
      <c r="D33" s="36" t="s">
        <v>23</v>
      </c>
      <c r="E33" s="31" t="s">
        <v>24</v>
      </c>
      <c r="F33" s="32" t="s">
        <v>25</v>
      </c>
      <c r="G33" s="32" t="s">
        <v>26</v>
      </c>
      <c r="H33" s="30" t="s">
        <v>27</v>
      </c>
      <c r="I33" s="27"/>
    </row>
    <row r="34" spans="1:9" ht="12.75">
      <c r="A34" s="27"/>
      <c r="B34" s="35" t="s">
        <v>57</v>
      </c>
      <c r="C34" s="34">
        <v>54007.91</v>
      </c>
      <c r="D34" s="34"/>
      <c r="E34" s="34"/>
      <c r="F34" s="34"/>
      <c r="G34" s="34"/>
      <c r="H34" s="34">
        <f>SUM(C34:G34)</f>
        <v>54007.91</v>
      </c>
      <c r="I34" s="27"/>
    </row>
    <row r="35" spans="1:9" ht="12.75">
      <c r="A35" s="27"/>
      <c r="B35" s="35" t="s">
        <v>48</v>
      </c>
      <c r="C35" s="34">
        <v>54222.3</v>
      </c>
      <c r="D35" s="34"/>
      <c r="E35" s="34"/>
      <c r="F35" s="34"/>
      <c r="G35" s="34"/>
      <c r="H35" s="34">
        <f>SUM(C35:G35)</f>
        <v>54222.3</v>
      </c>
      <c r="I35" s="27"/>
    </row>
    <row r="36" spans="1:9" ht="12.75">
      <c r="A36" s="27"/>
      <c r="B36" s="35" t="s">
        <v>64</v>
      </c>
      <c r="C36" s="34">
        <v>29348</v>
      </c>
      <c r="D36" s="34"/>
      <c r="E36" s="34"/>
      <c r="F36" s="34"/>
      <c r="G36" s="34"/>
      <c r="H36" s="34">
        <f>SUM(C36:G36)</f>
        <v>29348</v>
      </c>
      <c r="I36" s="27"/>
    </row>
    <row r="37" spans="1:9" ht="12.75">
      <c r="A37" s="27"/>
      <c r="B37" s="25" t="s">
        <v>65</v>
      </c>
      <c r="C37" s="34">
        <v>9963.89</v>
      </c>
      <c r="D37" s="34"/>
      <c r="E37" s="34"/>
      <c r="F37" s="34"/>
      <c r="G37" s="34"/>
      <c r="H37" s="34">
        <f>SUM(C37:G37)</f>
        <v>9963.89</v>
      </c>
      <c r="I37" s="27"/>
    </row>
    <row r="38" spans="1:9" ht="12.75">
      <c r="A38" s="27"/>
      <c r="B38" s="33" t="s">
        <v>29</v>
      </c>
      <c r="C38" s="28">
        <f>SUM(C34:C37)</f>
        <v>147542.10000000003</v>
      </c>
      <c r="D38" s="61">
        <f>SUM(D34+D38)</f>
        <v>0</v>
      </c>
      <c r="E38" s="28">
        <f>SUM(E34+E38)</f>
        <v>0</v>
      </c>
      <c r="F38" s="28">
        <f>SUM(F34+F38)</f>
        <v>0</v>
      </c>
      <c r="G38" s="28">
        <f>SUM(G34+G38)</f>
        <v>0</v>
      </c>
      <c r="H38" s="28">
        <f>SUM(H34:H37)</f>
        <v>147542.10000000003</v>
      </c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30</v>
      </c>
      <c r="C40" s="38">
        <f>C28+C38</f>
        <v>147542.10000000003</v>
      </c>
      <c r="D40" s="38">
        <f aca="true" t="shared" si="2" ref="C40:H40">D28+D37</f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>H28+H38</f>
        <v>147542.10000000003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2019-10-25T05:40:30Z</dcterms:modified>
  <cp:category/>
  <cp:version/>
  <cp:contentType/>
  <cp:contentStatus/>
</cp:coreProperties>
</file>